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Jones/python_projects/ce544/docs/unit2/10_details/files/"/>
    </mc:Choice>
  </mc:AlternateContent>
  <xr:revisionPtr revIDLastSave="0" documentId="13_ncr:1_{14EE92F8-FE07-CF43-8E73-538560D6017E}" xr6:coauthVersionLast="47" xr6:coauthVersionMax="47" xr10:uidLastSave="{00000000-0000-0000-0000-000000000000}"/>
  <bookViews>
    <workbookView xWindow="640" yWindow="1080" windowWidth="21960" windowHeight="17420" activeTab="2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<sst xmlns="http://schemas.openxmlformats.org/spreadsheetml/2006/main" count="280" uniqueCount="155">
  <si>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</si>
  <si>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</si>
  <si>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</si>
  <si>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</si>
  <si>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</si>
  <si>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</si>
  <si>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</si>
  <si>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</si>
  <si>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</si>
  <si>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</si>
  <si>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</si>
  <si>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</si>
  <si>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</si>
  <si>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</si>
  <si>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</si>
  <si>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</si>
  <si>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</si>
  <si>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</si>
  <si>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</si>
  <si>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</si>
  <si>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</si>
  <si>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</si>
  <si>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</si>
  <si>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</si>
  <si>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</si>
  <si>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</si>
  <si>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</si>
  <si>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</si>
  <si>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</si>
  <si>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</si>
  <si>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</si>
  <si>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</si>
  <si>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</si>
  <si>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</si>
  <si>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</si>
  <si>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</si>
  <si>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</si>
  <si>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</si>
  <si>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</si>
  <si>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</si>
  <si>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</si>
  <si>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</si>
  <si>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</si>
  <si>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</si>
  <si>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</si>
  <si>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</si>
  <si>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</si>
  <si>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</si>
  <si>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</si>
  <si>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</si>
  <si>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</si>
  <si>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</si>
  <si>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</si>
  <si>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</si>
  <si>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</si>
  <si>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</si>
  <si>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</si>
  <si>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</si>
  <si>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</si>
  <si>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</si>
  <si>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</si>
  <si>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</si>
  <si>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</si>
  <si>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</si>
  <si>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</si>
  <si>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</si>
  <si>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</si>
  <si>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</si>
  <si>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</si>
  <si>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</si>
  <si>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</si>
  <si>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</si>
  <si>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</si>
  <si>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</si>
  <si>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</si>
  <si>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</si>
  <si>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</si>
  <si>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</si>
  <si>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</si>
  <si>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</si>
  <si>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</si>
  <si>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</si>
  <si>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</si>
  <si>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</si>
  <si>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</si>
  <si>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</si>
  <si>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</si>
  <si>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</si>
  <si>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</si>
  <si>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</si>
  <si>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</si>
  <si>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</si>
  <si>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</si>
  <si>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</si>
  <si>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</si>
  <si>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</si>
  <si>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</si>
  <si>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</si>
  <si>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</si>
  <si>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</si>
  <si>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</si>
  <si>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</si>
  <si>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</si>
  <si>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</si>
  <si>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</si>
  <si>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</si>
  <si>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</si>
  <si>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</si>
  <si>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</si>
  <si>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</si>
  <si>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</si>
  <si>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</si>
  <si>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</si>
  <si>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</si>
  <si>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</si>
  <si>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</si>
  <si>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</si>
  <si>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</si>
  <si>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</si>
  <si>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</si>
  <si>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</si>
  <si>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</si>
  <si>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</si>
  <si>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</si>
  <si>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</si>
  <si>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</si>
  <si>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</si>
  <si>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</si>
  <si>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</si>
  <si>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</si>
  <si>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</si>
  <si>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</si>
  <si>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</si>
  <si>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</si>
  <si>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</si>
  <si>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</si>
  <si>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</si>
  <si>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</si>
  <si>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</si>
  <si>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</si>
  <si>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</si>
  <si>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</si>
  <si>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</si>
  <si>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</si>
  <si>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</si>
  <si>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</si>
  <si>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</si>
  <si>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</si>
  <si>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</si>
  <si>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</si>
  <si>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</si>
  <si>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</si>
  <si>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</si>
  <si>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embankment</t>
  </si>
  <si>
    <t>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</si>
</sst>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33.75</c:v>
                </c:pt>
                <c:pt idx="2">
                  <c:v>83.75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15</c:v>
                </c:pt>
                <c:pt idx="2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-50</c:v>
                </c:pt>
                <c:pt idx="1">
                  <c:v>83.75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G26" sqref="G26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138</v>
      </c>
      <c r="C2" s="52"/>
      <c r="E2" s="48" t="s">
        <v>133</v>
      </c>
      <c r="F2" s="48"/>
      <c r="H2" s="48" t="s">
        <v>134</v>
      </c>
      <c r="I2" s="48"/>
      <c r="K2" s="48" t="s">
        <v>135</v>
      </c>
      <c r="L2" s="48"/>
      <c r="N2" s="48" t="s">
        <v>136</v>
      </c>
      <c r="O2" s="48"/>
      <c r="Q2" s="48" t="s">
        <v>137</v>
      </c>
      <c r="R2" s="48"/>
    </row>
    <row r="3" spans="2:18" x14ac:dyDescent="0.2">
      <c r="B3" s="52"/>
      <c r="C3" s="52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139</v>
      </c>
      <c r="F2" s="49"/>
      <c r="H2" s="49" t="s">
        <v>141</v>
      </c>
      <c r="I2" s="49"/>
      <c r="K2" s="49" t="s">
        <v>142</v>
      </c>
      <c r="L2" s="49"/>
      <c r="N2" s="49" t="s">
        <v>143</v>
      </c>
      <c r="O2" s="49"/>
      <c r="Q2" s="49" t="s">
        <v>144</v>
      </c>
      <c r="R2" s="49"/>
    </row>
    <row r="3" spans="2:18" x14ac:dyDescent="0.2">
      <c r="B3" s="53"/>
      <c r="C3" s="53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tabSelected="1" zoomScale="140" zoomScaleNormal="140" workbookViewId="0">
      <selection activeCell="D15" sqref="D15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93</v>
      </c>
      <c r="S7" s="44"/>
      <c r="T7" s="44"/>
      <c r="U7" s="44"/>
      <c r="V7" s="44"/>
      <c r="W7" s="44" t="s">
        <v>100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151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152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153</v>
      </c>
      <c r="C9" s="3">
        <v>120</v>
      </c>
      <c r="D9" s="3" t="s">
        <v>67</v>
      </c>
      <c r="E9" s="3">
        <v>0</v>
      </c>
      <c r="F9" s="3">
        <v>30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 t="s">
        <v>154</v>
      </c>
      <c r="C10" s="3">
        <v>120</v>
      </c>
      <c r="D10" s="3" t="s">
        <v>67</v>
      </c>
      <c r="E10" s="3">
        <v>450</v>
      </c>
      <c r="F10" s="3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E17" sqref="E17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-20</v>
      </c>
      <c r="D2" s="27" t="s">
        <v>94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114</v>
      </c>
      <c r="AF4" s="45"/>
      <c r="AG4" s="1"/>
      <c r="AH4" s="45" t="s">
        <v>115</v>
      </c>
      <c r="AI4" s="45"/>
      <c r="AJ4" s="1"/>
      <c r="AK4" s="45" t="s">
        <v>116</v>
      </c>
      <c r="AL4" s="45"/>
      <c r="AM4" s="1"/>
      <c r="AN4" s="45" t="s">
        <v>117</v>
      </c>
      <c r="AO4" s="45"/>
      <c r="AP4" s="1"/>
      <c r="AQ4" s="45" t="s">
        <v>118</v>
      </c>
      <c r="AR4" s="45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46" t="str">
        <f>_xlfn.XLOOKUP(B5,mat!$A:$A, mat!$B:$B,"") &amp; ""</f>
        <v>embankment</v>
      </c>
      <c r="B6" s="47"/>
      <c r="D6" s="46" t="str">
        <f>_xlfn.XLOOKUP(E5,mat!$A:$A, mat!$B:$B,"") &amp; ""</f>
        <v>foundation</v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>
        <v>-50</v>
      </c>
      <c r="E8" s="3">
        <v>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f>2.25*B9</f>
        <v>33.75</v>
      </c>
      <c r="B9" s="3">
        <v>15</v>
      </c>
      <c r="D9" s="3">
        <v>83.75</v>
      </c>
      <c r="E9" s="3">
        <v>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f>A9+50</f>
        <v>83.75</v>
      </c>
      <c r="B10" s="3">
        <v>15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84</v>
      </c>
      <c r="B2" s="48"/>
      <c r="D2" s="49" t="s">
        <v>82</v>
      </c>
      <c r="E2" s="4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G20" sqref="G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11.25</v>
      </c>
      <c r="C3" s="3">
        <v>40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127</v>
      </c>
      <c r="C2" s="50"/>
      <c r="D2" s="50"/>
      <c r="F2" s="50" t="s">
        <v>128</v>
      </c>
      <c r="G2" s="50"/>
      <c r="H2" s="50"/>
      <c r="J2" s="50" t="s">
        <v>129</v>
      </c>
      <c r="K2" s="50"/>
      <c r="L2" s="50"/>
      <c r="N2" s="50" t="s">
        <v>130</v>
      </c>
      <c r="O2" s="50"/>
      <c r="P2" s="50"/>
      <c r="R2" s="50" t="s">
        <v>131</v>
      </c>
      <c r="S2" s="50"/>
      <c r="T2" s="50"/>
      <c r="V2" s="50" t="s">
        <v>132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145</v>
      </c>
      <c r="C2" s="51"/>
      <c r="D2" s="51"/>
      <c r="F2" s="51" t="s">
        <v>146</v>
      </c>
      <c r="G2" s="51"/>
      <c r="H2" s="51"/>
      <c r="J2" s="51" t="s">
        <v>147</v>
      </c>
      <c r="K2" s="51"/>
      <c r="L2" s="51"/>
      <c r="N2" s="51" t="s">
        <v>148</v>
      </c>
      <c r="O2" s="51"/>
      <c r="P2" s="51"/>
      <c r="R2" s="51" t="s">
        <v>149</v>
      </c>
      <c r="S2" s="51"/>
      <c r="T2" s="51"/>
      <c r="V2" s="51" t="s">
        <v>150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2026-03-15T14:00:07Z</dcterms:modified>
</cp:coreProperties>
</file>